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19410" windowHeight="9690"/>
  </bookViews>
  <sheets>
    <sheet name="Junho2016" sheetId="1" r:id="rId1"/>
  </sheets>
  <calcPr calcId="144525"/>
</workbook>
</file>

<file path=xl/calcChain.xml><?xml version="1.0" encoding="utf-8"?>
<calcChain xmlns="http://schemas.openxmlformats.org/spreadsheetml/2006/main">
  <c r="H92" i="1" l="1"/>
  <c r="H91" i="1"/>
  <c r="H90" i="1"/>
  <c r="H89" i="1"/>
  <c r="H88" i="1"/>
  <c r="H87" i="1"/>
  <c r="H86" i="1"/>
  <c r="H85" i="1"/>
  <c r="H84" i="1"/>
  <c r="H79" i="1"/>
  <c r="H78" i="1"/>
  <c r="H77" i="1"/>
  <c r="H76" i="1"/>
  <c r="H75" i="1"/>
  <c r="H74" i="1"/>
  <c r="H93" i="1" s="1"/>
</calcChain>
</file>

<file path=xl/sharedStrings.xml><?xml version="1.0" encoding="utf-8"?>
<sst xmlns="http://schemas.openxmlformats.org/spreadsheetml/2006/main" count="412" uniqueCount="182">
  <si>
    <t>NOME DO SERVIDOR</t>
  </si>
  <si>
    <t>CARGO</t>
  </si>
  <si>
    <t>MATRÍCULA</t>
  </si>
  <si>
    <t>PERÍODO</t>
  </si>
  <si>
    <t>OBJETIVO</t>
  </si>
  <si>
    <t>VALOR R$</t>
  </si>
  <si>
    <t>Agente de Polícia</t>
  </si>
  <si>
    <t>Recambiamento</t>
  </si>
  <si>
    <t>Fernando Cesar Costa</t>
  </si>
  <si>
    <t>Delegado de Polícia</t>
  </si>
  <si>
    <t>57.419-8</t>
  </si>
  <si>
    <t>Diligências</t>
  </si>
  <si>
    <t>Marcos Antonio Cesário da Silva</t>
  </si>
  <si>
    <t>194.180-1</t>
  </si>
  <si>
    <t>Raphael Felipe de Sousa</t>
  </si>
  <si>
    <t>194.569-6</t>
  </si>
  <si>
    <t>Jassé Marques de Moura</t>
  </si>
  <si>
    <t>31.428-5</t>
  </si>
  <si>
    <t>Agente Policial de Custódia</t>
  </si>
  <si>
    <t>Wagner de Medeiros Santos Batista</t>
  </si>
  <si>
    <t>78.863-5</t>
  </si>
  <si>
    <t>57.573-9</t>
  </si>
  <si>
    <t>Aniel Henrique Ribeiro da Silva Júnior</t>
  </si>
  <si>
    <t>231.501-7</t>
  </si>
  <si>
    <t>58.260-3</t>
  </si>
  <si>
    <t>João de Ataliba Nogueira Neto</t>
  </si>
  <si>
    <t>64.000-X</t>
  </si>
  <si>
    <t>José Orlando da Silva</t>
  </si>
  <si>
    <t>47.514-9</t>
  </si>
  <si>
    <t>Rodrigo de Almeida e Sá</t>
  </si>
  <si>
    <t>58.172-0</t>
  </si>
  <si>
    <t>Paulo Marcelo de Moura</t>
  </si>
  <si>
    <t>58.937-3</t>
  </si>
  <si>
    <t>Ricardo Ribeiro Lacerda</t>
  </si>
  <si>
    <t>192.031-6</t>
  </si>
  <si>
    <t>Mandado de Prisão</t>
  </si>
  <si>
    <t>Marcus Vinícius Cunha Freitas</t>
  </si>
  <si>
    <t>77.553-3</t>
  </si>
  <si>
    <t>Oitiva</t>
  </si>
  <si>
    <t>Marco Antônio Fonseca</t>
  </si>
  <si>
    <t>57.323-X</t>
  </si>
  <si>
    <t>Adilson Bonatto Filho</t>
  </si>
  <si>
    <t>58.643-9</t>
  </si>
  <si>
    <t>Luis Carlos Lopes dos Santos</t>
  </si>
  <si>
    <t>27.467-4</t>
  </si>
  <si>
    <t>Tarcila Galdino Mascarenhas Bernardes</t>
  </si>
  <si>
    <t>194.253-0</t>
  </si>
  <si>
    <t>Paulo Guedes de Medeiros</t>
  </si>
  <si>
    <t>39.479-3</t>
  </si>
  <si>
    <t>TOTAL</t>
  </si>
  <si>
    <t>07/07 a 08/07</t>
  </si>
  <si>
    <t>Rodrigo Piante Salles</t>
  </si>
  <si>
    <t>57.876-2</t>
  </si>
  <si>
    <t>05/07 a 05/07</t>
  </si>
  <si>
    <t>Rafaela Lopes Andrade</t>
  </si>
  <si>
    <t>233.692-8</t>
  </si>
  <si>
    <t>06/07 a 08/07</t>
  </si>
  <si>
    <t>Marcelo Nunes</t>
  </si>
  <si>
    <t>235.228-1</t>
  </si>
  <si>
    <t>07/07 a 09/07</t>
  </si>
  <si>
    <t>André Luiz Borges da Cunha</t>
  </si>
  <si>
    <t>78.756-6</t>
  </si>
  <si>
    <t>Alexandre Luciano Ferreira</t>
  </si>
  <si>
    <t>57.049-4</t>
  </si>
  <si>
    <t>14/07 a 15/07</t>
  </si>
  <si>
    <t>Rômulo Passos de Lima</t>
  </si>
  <si>
    <t>58.407-X</t>
  </si>
  <si>
    <t>Paola Souza Santos Pires</t>
  </si>
  <si>
    <t>229.006-5</t>
  </si>
  <si>
    <t>14/07 a 21/07</t>
  </si>
  <si>
    <t>Rodrigo Moura de Queiroz</t>
  </si>
  <si>
    <t>189.466-8</t>
  </si>
  <si>
    <t>Jefferson Leandro dos Santos</t>
  </si>
  <si>
    <t>194.451-7</t>
  </si>
  <si>
    <t>André Luiz da Silva Melo</t>
  </si>
  <si>
    <t>224.446-2</t>
  </si>
  <si>
    <t>13/07 a 14/07</t>
  </si>
  <si>
    <t>Dennys Winslow de Manezes Arantes</t>
  </si>
  <si>
    <t>227.626-7</t>
  </si>
  <si>
    <t>Leonardo Carvalho Santana</t>
  </si>
  <si>
    <t>229.127-4</t>
  </si>
  <si>
    <t>Bruno Pampado Cavedal</t>
  </si>
  <si>
    <t>229.382-X</t>
  </si>
  <si>
    <t>17/07 a 18/07</t>
  </si>
  <si>
    <t>Paulo Cezar Bezerra</t>
  </si>
  <si>
    <t>58.146-1</t>
  </si>
  <si>
    <t>20/07 a 21/07</t>
  </si>
  <si>
    <t>Ricardo de Freitas Mello</t>
  </si>
  <si>
    <t>218.157-6</t>
  </si>
  <si>
    <t>19/07 a 20/07</t>
  </si>
  <si>
    <t>Janio Rodrigues Mendonça do Nascimento</t>
  </si>
  <si>
    <t>191.770-6</t>
  </si>
  <si>
    <t>Marco Aurélio Carrilho Jardim</t>
  </si>
  <si>
    <t>76.283-0</t>
  </si>
  <si>
    <t>André Luís de Almeida Oliveira</t>
  </si>
  <si>
    <t>46.279-9</t>
  </si>
  <si>
    <t>20/07 a 22/07</t>
  </si>
  <si>
    <t>Carolina Barreto de Almeida Braga</t>
  </si>
  <si>
    <t>218.879-1</t>
  </si>
  <si>
    <t>Nílson Alves dos Santos</t>
  </si>
  <si>
    <t>76.129-X</t>
  </si>
  <si>
    <t>Ricardo José Bezerra de Mello</t>
  </si>
  <si>
    <t>47.573-4</t>
  </si>
  <si>
    <t>20/07 a 26/07</t>
  </si>
  <si>
    <t>Ricardo da Silva Rodrigues</t>
  </si>
  <si>
    <t>47.253-0</t>
  </si>
  <si>
    <t>César Augusto Manhães Bastos</t>
  </si>
  <si>
    <t>78.081-2</t>
  </si>
  <si>
    <t>Hailton Rabelo Oliveira</t>
  </si>
  <si>
    <t>58.386-3</t>
  </si>
  <si>
    <t>23/07 a 27/07</t>
  </si>
  <si>
    <t>Marcos Cruz Vaz</t>
  </si>
  <si>
    <t>37.708-2</t>
  </si>
  <si>
    <t>Daniel do Amaral Horta</t>
  </si>
  <si>
    <t>227.738-7</t>
  </si>
  <si>
    <t>Marcel Oliva de Castro</t>
  </si>
  <si>
    <t>76.931-2</t>
  </si>
  <si>
    <t>Marcelo Rodrigues de Souza</t>
  </si>
  <si>
    <t>Rogério Peres Torres</t>
  </si>
  <si>
    <t>58.398-7</t>
  </si>
  <si>
    <t>Lúcio Mauro Pessoa</t>
  </si>
  <si>
    <t>Bruno César Motta Teixeira</t>
  </si>
  <si>
    <t>231.494-0</t>
  </si>
  <si>
    <t>Quitéria Niksic</t>
  </si>
  <si>
    <t>58.702-8</t>
  </si>
  <si>
    <t>Tiago Neres Coutinho</t>
  </si>
  <si>
    <t>236.025-X</t>
  </si>
  <si>
    <t>Claudilayne Fernandes Oliveira</t>
  </si>
  <si>
    <t>235.542-6</t>
  </si>
  <si>
    <t>Núbia Araújo Santos Menezes</t>
  </si>
  <si>
    <t>227.648-8</t>
  </si>
  <si>
    <t>Ângela Maria dos Santos</t>
  </si>
  <si>
    <t>57.646-8</t>
  </si>
  <si>
    <t>Vanessa de Araújo Nunes</t>
  </si>
  <si>
    <t>Escrivão de Polícia</t>
  </si>
  <si>
    <t>234.378-9</t>
  </si>
  <si>
    <t>Ricardo Cardoso</t>
  </si>
  <si>
    <t>33.285-2</t>
  </si>
  <si>
    <t>José Henrique Ferreira Bona</t>
  </si>
  <si>
    <t>57.362-0</t>
  </si>
  <si>
    <t>Kleber Amaral Lima</t>
  </si>
  <si>
    <t>58.592-0</t>
  </si>
  <si>
    <t>Kelma Nieva Nascimento Martins</t>
  </si>
  <si>
    <t>189.735-7</t>
  </si>
  <si>
    <t>Glória Tereza Mendes da Costa</t>
  </si>
  <si>
    <t>57.741-3</t>
  </si>
  <si>
    <t>Rodrigo Antônio dos Santos Barboza</t>
  </si>
  <si>
    <t>230.684-0</t>
  </si>
  <si>
    <t>Fábio Gonçalves Araújo Rios</t>
  </si>
  <si>
    <t>77.551-7</t>
  </si>
  <si>
    <t>Adriano Chaves Valente</t>
  </si>
  <si>
    <t>199.041-X</t>
  </si>
  <si>
    <t>19/07 a 25/07</t>
  </si>
  <si>
    <t>Viviane Guilhões Barros</t>
  </si>
  <si>
    <t>78.224-6</t>
  </si>
  <si>
    <t>Alan da Costa Valmor Barbosa</t>
  </si>
  <si>
    <t>57.379-5</t>
  </si>
  <si>
    <t>Chrisler de Freitas Melo</t>
  </si>
  <si>
    <t>194.031-7</t>
  </si>
  <si>
    <t>Arderson Dietrichkeit</t>
  </si>
  <si>
    <t>76.984-3</t>
  </si>
  <si>
    <t>Roberto Gonçalves Rego</t>
  </si>
  <si>
    <t>33.252-6</t>
  </si>
  <si>
    <t>Carlos Alberto Dourado Barreto</t>
  </si>
  <si>
    <t>31.449-8</t>
  </si>
  <si>
    <t>28/07 a 29/07</t>
  </si>
  <si>
    <t>Jacqueline de Souza Barros</t>
  </si>
  <si>
    <t>76.613-5</t>
  </si>
  <si>
    <t>Gilberto de Souza Andrade</t>
  </si>
  <si>
    <t>57.782-0</t>
  </si>
  <si>
    <t>23/07 a 25/07</t>
  </si>
  <si>
    <t>Célio Vieira Rodrigues</t>
  </si>
  <si>
    <t>58.330-3</t>
  </si>
  <si>
    <t>Fábio Duarte de Almeida</t>
  </si>
  <si>
    <t>78.347-1</t>
  </si>
  <si>
    <t>31/07 a 05/08</t>
  </si>
  <si>
    <t>Giselle Costa Aviani</t>
  </si>
  <si>
    <t>77.362-X</t>
  </si>
  <si>
    <t>31/07 a 13/08</t>
  </si>
  <si>
    <t>Marcos Antônio Cesário da Silva</t>
  </si>
  <si>
    <t>Hugo Leonardo Garcia Ferreira</t>
  </si>
  <si>
    <t>234.273-1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</si>
</sst>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rgb="FFFFC00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2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center" vertical="center" wrapText="1"/>
    </xf>
    <xf numFmtId="4" fontId="6" fillId="6" borderId="6" xfId="0" applyNumberFormat="1" applyFont="1" applyFill="1" applyBorder="1"/>
    <xf numFmtId="0" fontId="0" fillId="0" borderId="0" xfId="0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49" fontId="5" fillId="7" borderId="3" xfId="0" applyNumberFormat="1" applyFont="1" applyFill="1" applyBorder="1" applyAlignment="1">
      <alignment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49" fontId="5" fillId="7" borderId="3" xfId="0" applyNumberFormat="1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left" vertical="center" wrapText="1"/>
    </xf>
    <xf numFmtId="0" fontId="5" fillId="7" borderId="15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3" fontId="5" fillId="7" borderId="7" xfId="0" applyNumberFormat="1" applyFont="1" applyFill="1" applyBorder="1" applyAlignment="1">
      <alignment horizontal="center" vertical="center" wrapText="1"/>
    </xf>
    <xf numFmtId="49" fontId="5" fillId="7" borderId="3" xfId="0" applyNumberFormat="1" applyFont="1" applyFill="1" applyBorder="1" applyAlignment="1">
      <alignment vertical="center"/>
    </xf>
    <xf numFmtId="49" fontId="5" fillId="7" borderId="9" xfId="0" applyNumberFormat="1" applyFont="1" applyFill="1" applyBorder="1" applyAlignment="1">
      <alignment horizontal="center" vertical="center" wrapText="1"/>
    </xf>
    <xf numFmtId="49" fontId="5" fillId="7" borderId="7" xfId="0" applyNumberFormat="1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 wrapText="1"/>
    </xf>
  </cellXfs>
  <cellStyles count="22">
    <cellStyle name="Normal" xfId="0" builtinId="0"/>
    <cellStyle name="Título 1 1" xfId="1"/>
    <cellStyle name="Título 1 1 1" xfId="2"/>
    <cellStyle name="Título 1 1 1 1" xfId="3"/>
    <cellStyle name="Título 1 1 1 1 1" xfId="4"/>
    <cellStyle name="Título 1 1 1 1 1 1" xfId="5"/>
    <cellStyle name="Título 1 1 1 1 1 1 1" xfId="6"/>
    <cellStyle name="Título 1 1 1 1 1 1 1 1" xfId="7"/>
    <cellStyle name="Título 1 1 1 1 1 1 1 1 1" xfId="8"/>
    <cellStyle name="Título 1 1 1 1 1 1 1 1 1 1" xfId="9"/>
    <cellStyle name="Título 1 1 1 1 1 1 1 1 1 1 1" xfId="10"/>
    <cellStyle name="Título 1 1 1 1 1 1 1 1 1 1 1 1" xfId="11"/>
    <cellStyle name="Título 1 1 1 1 1 1 1 1 1 1 1 1 1" xfId="12"/>
    <cellStyle name="Título 1 1 1 1 1 1 1 1 1 1 1 1 1 1" xfId="13"/>
    <cellStyle name="Título 1 1 1 1 1 1 1 1 1 1 1 1 1 1 1" xfId="14"/>
    <cellStyle name="Título 1 1 1 1 1 1 1 1 1 1 1 1 1 1 1 1" xfId="15"/>
    <cellStyle name="Título 1 1 1 1 1 1 1 1 1 1 1 1 1 1 1 1 1" xfId="16"/>
    <cellStyle name="Título 1 1 1 1 1 1 1 1 1 1 1 1 1 1 1 1 1 1" xfId="17"/>
    <cellStyle name="Título 1 1 1 1 1 1 1 1 1 1 1 1 1 1 1 1 1 1 1" xfId="18"/>
    <cellStyle name="Título 1 1 1 1 1 1 1 1 1 1 1 1 1 1 1 1 1 1 1 1" xfId="19"/>
    <cellStyle name="Título 1 1 1 1 1 1 1 1 1 1 1 1 1 1 1 1 1 1 1 1 1" xfId="20"/>
    <cellStyle name="Título 1 1 1 1 1 1 1 1 1 1 1 1 1 1 1 1 1 1 1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609599</xdr:colOff>
      <xdr:row>1</xdr:row>
      <xdr:rowOff>0</xdr:rowOff>
    </xdr:from>
    <xdr:to>
      <xdr:col>8</xdr:col>
      <xdr:colOff>0</xdr:colOff>
      <xdr:row>9</xdr:row>
      <xdr:rowOff>114299</xdr:rowOff>
    </xdr:to>
    <xdr:sp macro="" textlink="">
      <xdr:nvSpPr>
        <xdr:cNvPr id="8" name="CaixaDeTexto 7"/>
        <xdr:cNvSpPr txBox="1"/>
      </xdr:nvSpPr>
      <xdr:spPr>
        <a:xfrm>
          <a:off x="1219199" y="167640"/>
          <a:ext cx="8275321" cy="1455419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</a:t>
          </a: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GOVERNO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POLÍCIA CIVIL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DIVISÃO DE ORÇAMENTO E FINANÇAS</a:t>
          </a:r>
        </a:p>
      </xdr:txBody>
    </xdr:sp>
    <xdr:clientData/>
  </xdr:twoCellAnchor>
  <xdr:twoCellAnchor>
    <xdr:from>
      <xdr:col>2</xdr:col>
      <xdr:colOff>107955</xdr:colOff>
      <xdr:row>1</xdr:row>
      <xdr:rowOff>126996</xdr:rowOff>
    </xdr:from>
    <xdr:to>
      <xdr:col>2</xdr:col>
      <xdr:colOff>1331815</xdr:colOff>
      <xdr:row>9</xdr:row>
      <xdr:rowOff>45876</xdr:rowOff>
    </xdr:to>
    <xdr:pic>
      <xdr:nvPicPr>
        <xdr:cNvPr id="9" name="Imagem 5" descr="Descrição: Logo PCD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155" y="294636"/>
          <a:ext cx="1223860" cy="12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2560320</xdr:colOff>
      <xdr:row>1</xdr:row>
      <xdr:rowOff>146051</xdr:rowOff>
    </xdr:from>
    <xdr:to>
      <xdr:col>7</xdr:col>
      <xdr:colOff>964920</xdr:colOff>
      <xdr:row>9</xdr:row>
      <xdr:rowOff>54312</xdr:rowOff>
    </xdr:to>
    <xdr:pic>
      <xdr:nvPicPr>
        <xdr:cNvPr id="10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6980" y="313691"/>
          <a:ext cx="1224000" cy="1249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O166"/>
  <sheetViews>
    <sheetView tabSelected="1" workbookViewId="0">
      <selection activeCell="G34" sqref="G34"/>
    </sheetView>
  </sheetViews>
  <sheetFormatPr defaultRowHeight="12.75" x14ac:dyDescent="0.2"/>
  <cols>
    <col min="3" max="3" width="34.7109375" customWidth="1"/>
    <col min="4" max="4" width="26.140625" bestFit="1" customWidth="1"/>
    <col min="5" max="5" width="19.85546875" customWidth="1"/>
    <col min="6" max="6" width="15.140625" customWidth="1"/>
    <col min="7" max="7" width="32.7109375" customWidth="1"/>
    <col min="8" max="8" width="15.28515625" bestFit="1" customWidth="1"/>
  </cols>
  <sheetData>
    <row r="10" spans="1:15" ht="13.5" thickBot="1" x14ac:dyDescent="0.25"/>
    <row r="11" spans="1:15" ht="17.45" customHeight="1" thickBot="1" x14ac:dyDescent="0.25">
      <c r="C11" s="1" t="s">
        <v>0</v>
      </c>
      <c r="D11" s="2" t="s">
        <v>1</v>
      </c>
      <c r="E11" s="9" t="s">
        <v>2</v>
      </c>
      <c r="F11" s="11" t="s">
        <v>3</v>
      </c>
      <c r="G11" s="10" t="s">
        <v>4</v>
      </c>
      <c r="H11" s="2" t="s">
        <v>5</v>
      </c>
    </row>
    <row r="12" spans="1:15" s="6" customFormat="1" ht="15.75" customHeight="1" x14ac:dyDescent="0.2">
      <c r="A12" s="7"/>
      <c r="B12" s="8"/>
      <c r="C12" s="12" t="s">
        <v>31</v>
      </c>
      <c r="D12" s="13" t="s">
        <v>18</v>
      </c>
      <c r="E12" s="14" t="s">
        <v>32</v>
      </c>
      <c r="F12" s="15" t="s">
        <v>50</v>
      </c>
      <c r="G12" s="16" t="s">
        <v>7</v>
      </c>
      <c r="H12" s="3">
        <v>508.75</v>
      </c>
      <c r="I12"/>
      <c r="J12"/>
      <c r="K12"/>
      <c r="L12"/>
      <c r="M12"/>
      <c r="N12"/>
      <c r="O12"/>
    </row>
    <row r="13" spans="1:15" s="6" customFormat="1" ht="15.75" customHeight="1" x14ac:dyDescent="0.2">
      <c r="A13" s="7"/>
      <c r="B13" s="8"/>
      <c r="C13" s="12" t="s">
        <v>33</v>
      </c>
      <c r="D13" s="17" t="s">
        <v>6</v>
      </c>
      <c r="E13" s="18" t="s">
        <v>34</v>
      </c>
      <c r="F13" s="15" t="s">
        <v>50</v>
      </c>
      <c r="G13" s="16" t="s">
        <v>7</v>
      </c>
      <c r="H13" s="3">
        <v>508.75</v>
      </c>
      <c r="I13"/>
      <c r="J13"/>
      <c r="K13"/>
      <c r="L13"/>
      <c r="M13"/>
      <c r="N13"/>
      <c r="O13"/>
    </row>
    <row r="14" spans="1:15" s="6" customFormat="1" ht="15.75" customHeight="1" x14ac:dyDescent="0.2">
      <c r="A14" s="7"/>
      <c r="B14" s="8"/>
      <c r="C14" s="12" t="s">
        <v>51</v>
      </c>
      <c r="D14" s="17" t="s">
        <v>6</v>
      </c>
      <c r="E14" s="18" t="s">
        <v>52</v>
      </c>
      <c r="F14" s="15" t="s">
        <v>53</v>
      </c>
      <c r="G14" s="19" t="s">
        <v>11</v>
      </c>
      <c r="H14" s="3">
        <v>192.8</v>
      </c>
      <c r="I14"/>
      <c r="J14"/>
      <c r="K14"/>
      <c r="L14"/>
      <c r="M14"/>
      <c r="N14"/>
      <c r="O14"/>
    </row>
    <row r="15" spans="1:15" s="6" customFormat="1" ht="15.75" customHeight="1" x14ac:dyDescent="0.2">
      <c r="A15" s="7"/>
      <c r="B15" s="8"/>
      <c r="C15" s="12" t="s">
        <v>54</v>
      </c>
      <c r="D15" s="17" t="s">
        <v>6</v>
      </c>
      <c r="E15" s="18" t="s">
        <v>55</v>
      </c>
      <c r="F15" s="15" t="s">
        <v>53</v>
      </c>
      <c r="G15" s="19" t="s">
        <v>11</v>
      </c>
      <c r="H15" s="3">
        <v>160.66</v>
      </c>
      <c r="I15"/>
      <c r="J15"/>
      <c r="K15"/>
      <c r="L15"/>
      <c r="M15"/>
      <c r="N15"/>
      <c r="O15"/>
    </row>
    <row r="16" spans="1:15" s="6" customFormat="1" ht="15.75" customHeight="1" x14ac:dyDescent="0.2">
      <c r="A16" s="7"/>
      <c r="B16" s="8"/>
      <c r="C16" s="12" t="s">
        <v>36</v>
      </c>
      <c r="D16" s="17" t="s">
        <v>6</v>
      </c>
      <c r="E16" s="18" t="s">
        <v>37</v>
      </c>
      <c r="F16" s="15" t="s">
        <v>56</v>
      </c>
      <c r="G16" s="19" t="s">
        <v>11</v>
      </c>
      <c r="H16" s="3">
        <v>910.44</v>
      </c>
      <c r="I16"/>
      <c r="J16"/>
      <c r="K16"/>
      <c r="L16"/>
      <c r="M16"/>
      <c r="N16"/>
      <c r="O16"/>
    </row>
    <row r="17" spans="1:15" s="6" customFormat="1" ht="15.75" customHeight="1" x14ac:dyDescent="0.2">
      <c r="A17" s="7"/>
      <c r="B17" s="8"/>
      <c r="C17" s="12" t="s">
        <v>12</v>
      </c>
      <c r="D17" s="17" t="s">
        <v>6</v>
      </c>
      <c r="E17" s="18" t="s">
        <v>13</v>
      </c>
      <c r="F17" s="15" t="s">
        <v>56</v>
      </c>
      <c r="G17" s="19" t="s">
        <v>11</v>
      </c>
      <c r="H17" s="3">
        <v>758.67</v>
      </c>
      <c r="I17"/>
      <c r="J17"/>
      <c r="K17"/>
      <c r="L17"/>
      <c r="M17"/>
      <c r="N17"/>
      <c r="O17"/>
    </row>
    <row r="18" spans="1:15" s="6" customFormat="1" ht="15.75" customHeight="1" x14ac:dyDescent="0.2">
      <c r="A18" s="7"/>
      <c r="B18" s="8"/>
      <c r="C18" s="12" t="s">
        <v>57</v>
      </c>
      <c r="D18" s="17" t="s">
        <v>6</v>
      </c>
      <c r="E18" s="18" t="s">
        <v>58</v>
      </c>
      <c r="F18" s="15" t="s">
        <v>56</v>
      </c>
      <c r="G18" s="19" t="s">
        <v>11</v>
      </c>
      <c r="H18" s="3">
        <v>758.67</v>
      </c>
      <c r="I18"/>
      <c r="J18"/>
      <c r="K18"/>
      <c r="L18"/>
      <c r="M18"/>
      <c r="N18"/>
      <c r="O18"/>
    </row>
    <row r="19" spans="1:15" s="6" customFormat="1" ht="15.75" customHeight="1" x14ac:dyDescent="0.2">
      <c r="A19" s="7"/>
      <c r="B19" s="8"/>
      <c r="C19" s="12" t="s">
        <v>47</v>
      </c>
      <c r="D19" s="17" t="s">
        <v>6</v>
      </c>
      <c r="E19" s="18" t="s">
        <v>48</v>
      </c>
      <c r="F19" s="15" t="s">
        <v>59</v>
      </c>
      <c r="G19" s="19" t="s">
        <v>11</v>
      </c>
      <c r="H19" s="3">
        <v>910.44</v>
      </c>
      <c r="I19"/>
      <c r="J19"/>
      <c r="K19"/>
      <c r="L19"/>
      <c r="M19"/>
      <c r="N19"/>
      <c r="O19"/>
    </row>
    <row r="20" spans="1:15" s="6" customFormat="1" ht="15.75" customHeight="1" x14ac:dyDescent="0.2">
      <c r="A20" s="7"/>
      <c r="B20" s="8"/>
      <c r="C20" s="12" t="s">
        <v>14</v>
      </c>
      <c r="D20" s="17" t="s">
        <v>6</v>
      </c>
      <c r="E20" s="20" t="s">
        <v>15</v>
      </c>
      <c r="F20" s="15" t="s">
        <v>59</v>
      </c>
      <c r="G20" s="19" t="s">
        <v>11</v>
      </c>
      <c r="H20" s="3">
        <v>758.67</v>
      </c>
      <c r="I20"/>
      <c r="J20"/>
      <c r="K20"/>
      <c r="L20"/>
      <c r="M20"/>
      <c r="N20"/>
      <c r="O20"/>
    </row>
    <row r="21" spans="1:15" s="6" customFormat="1" ht="15.75" customHeight="1" x14ac:dyDescent="0.2">
      <c r="A21" s="7"/>
      <c r="B21" s="8"/>
      <c r="C21" s="12" t="s">
        <v>60</v>
      </c>
      <c r="D21" s="17" t="s">
        <v>6</v>
      </c>
      <c r="E21" s="20" t="s">
        <v>61</v>
      </c>
      <c r="F21" s="15" t="s">
        <v>59</v>
      </c>
      <c r="G21" s="19" t="s">
        <v>11</v>
      </c>
      <c r="H21" s="3">
        <v>758.67</v>
      </c>
      <c r="I21"/>
      <c r="J21"/>
      <c r="K21"/>
      <c r="L21"/>
      <c r="M21"/>
      <c r="N21"/>
      <c r="O21"/>
    </row>
    <row r="22" spans="1:15" s="6" customFormat="1" ht="15.75" customHeight="1" x14ac:dyDescent="0.2">
      <c r="A22" s="7"/>
      <c r="B22" s="8"/>
      <c r="C22" s="12" t="s">
        <v>16</v>
      </c>
      <c r="D22" s="13" t="s">
        <v>6</v>
      </c>
      <c r="E22" s="21" t="s">
        <v>17</v>
      </c>
      <c r="F22" s="15" t="s">
        <v>59</v>
      </c>
      <c r="G22" s="19" t="s">
        <v>11</v>
      </c>
      <c r="H22" s="3">
        <v>910.44</v>
      </c>
      <c r="I22"/>
      <c r="J22"/>
      <c r="K22"/>
      <c r="L22"/>
      <c r="M22"/>
      <c r="N22"/>
      <c r="O22"/>
    </row>
    <row r="23" spans="1:15" s="6" customFormat="1" ht="15.75" customHeight="1" x14ac:dyDescent="0.2">
      <c r="A23" s="7"/>
      <c r="B23" s="8"/>
      <c r="C23" s="12" t="s">
        <v>62</v>
      </c>
      <c r="D23" s="22" t="s">
        <v>6</v>
      </c>
      <c r="E23" s="23" t="s">
        <v>63</v>
      </c>
      <c r="F23" s="15" t="s">
        <v>64</v>
      </c>
      <c r="G23" s="19" t="s">
        <v>7</v>
      </c>
      <c r="H23" s="3">
        <v>481.98</v>
      </c>
      <c r="I23"/>
      <c r="J23"/>
      <c r="K23"/>
      <c r="L23"/>
      <c r="M23"/>
      <c r="N23"/>
      <c r="O23"/>
    </row>
    <row r="24" spans="1:15" s="6" customFormat="1" ht="15.75" customHeight="1" x14ac:dyDescent="0.25">
      <c r="A24" s="7"/>
      <c r="B24" s="8"/>
      <c r="C24" s="24" t="s">
        <v>65</v>
      </c>
      <c r="D24" s="25" t="s">
        <v>18</v>
      </c>
      <c r="E24" s="23" t="s">
        <v>66</v>
      </c>
      <c r="F24" s="15" t="s">
        <v>64</v>
      </c>
      <c r="G24" s="19" t="s">
        <v>7</v>
      </c>
      <c r="H24" s="3">
        <v>578.39</v>
      </c>
      <c r="I24"/>
      <c r="J24"/>
      <c r="K24"/>
      <c r="L24"/>
      <c r="M24"/>
      <c r="N24"/>
      <c r="O24"/>
    </row>
    <row r="25" spans="1:15" s="6" customFormat="1" ht="15.75" customHeight="1" x14ac:dyDescent="0.2">
      <c r="A25" s="7"/>
      <c r="B25" s="8"/>
      <c r="C25" s="12" t="s">
        <v>67</v>
      </c>
      <c r="D25" s="26" t="s">
        <v>6</v>
      </c>
      <c r="E25" s="27" t="s">
        <v>68</v>
      </c>
      <c r="F25" s="15" t="s">
        <v>64</v>
      </c>
      <c r="G25" s="19" t="s">
        <v>7</v>
      </c>
      <c r="H25" s="3">
        <v>481.98</v>
      </c>
      <c r="I25"/>
      <c r="J25"/>
      <c r="K25"/>
      <c r="L25"/>
      <c r="M25"/>
      <c r="N25"/>
      <c r="O25"/>
    </row>
    <row r="26" spans="1:15" s="6" customFormat="1" ht="15.75" customHeight="1" x14ac:dyDescent="0.2">
      <c r="A26" s="7"/>
      <c r="B26" s="8"/>
      <c r="C26" s="12" t="s">
        <v>39</v>
      </c>
      <c r="D26" s="26" t="s">
        <v>6</v>
      </c>
      <c r="E26" s="18" t="s">
        <v>40</v>
      </c>
      <c r="F26" s="15" t="s">
        <v>69</v>
      </c>
      <c r="G26" s="19" t="s">
        <v>11</v>
      </c>
      <c r="H26" s="3">
        <v>2731.31</v>
      </c>
      <c r="I26"/>
      <c r="J26"/>
      <c r="K26"/>
      <c r="L26"/>
      <c r="M26"/>
      <c r="N26"/>
      <c r="O26"/>
    </row>
    <row r="27" spans="1:15" s="6" customFormat="1" ht="15.75" customHeight="1" x14ac:dyDescent="0.2">
      <c r="A27" s="7"/>
      <c r="B27" s="8"/>
      <c r="C27" s="12" t="s">
        <v>41</v>
      </c>
      <c r="D27" s="25" t="s">
        <v>18</v>
      </c>
      <c r="E27" s="18" t="s">
        <v>42</v>
      </c>
      <c r="F27" s="15" t="s">
        <v>69</v>
      </c>
      <c r="G27" s="19" t="s">
        <v>11</v>
      </c>
      <c r="H27" s="3">
        <v>2731.31</v>
      </c>
      <c r="I27"/>
      <c r="J27"/>
      <c r="K27"/>
      <c r="L27"/>
      <c r="M27"/>
      <c r="N27"/>
      <c r="O27"/>
    </row>
    <row r="28" spans="1:15" s="6" customFormat="1" ht="15.75" customHeight="1" x14ac:dyDescent="0.2">
      <c r="A28" s="7"/>
      <c r="B28" s="8"/>
      <c r="C28" s="12" t="s">
        <v>70</v>
      </c>
      <c r="D28" s="26" t="s">
        <v>6</v>
      </c>
      <c r="E28" s="18" t="s">
        <v>71</v>
      </c>
      <c r="F28" s="15" t="s">
        <v>69</v>
      </c>
      <c r="G28" s="19" t="s">
        <v>11</v>
      </c>
      <c r="H28" s="3">
        <v>2276.0100000000002</v>
      </c>
      <c r="I28"/>
      <c r="J28"/>
      <c r="K28"/>
      <c r="L28"/>
      <c r="M28"/>
      <c r="N28"/>
      <c r="O28"/>
    </row>
    <row r="29" spans="1:15" s="6" customFormat="1" ht="15.75" customHeight="1" x14ac:dyDescent="0.2">
      <c r="A29" s="7"/>
      <c r="B29" s="8"/>
      <c r="C29" s="12" t="s">
        <v>72</v>
      </c>
      <c r="D29" s="26" t="s">
        <v>6</v>
      </c>
      <c r="E29" s="18" t="s">
        <v>73</v>
      </c>
      <c r="F29" s="15" t="s">
        <v>69</v>
      </c>
      <c r="G29" s="19" t="s">
        <v>11</v>
      </c>
      <c r="H29" s="3">
        <v>2276</v>
      </c>
      <c r="I29"/>
      <c r="J29"/>
      <c r="K29"/>
      <c r="L29"/>
      <c r="M29"/>
      <c r="N29"/>
      <c r="O29"/>
    </row>
    <row r="30" spans="1:15" s="6" customFormat="1" ht="15.75" customHeight="1" x14ac:dyDescent="0.2">
      <c r="A30" s="7"/>
      <c r="B30" s="8"/>
      <c r="C30" s="12" t="s">
        <v>74</v>
      </c>
      <c r="D30" s="26" t="s">
        <v>6</v>
      </c>
      <c r="E30" s="18" t="s">
        <v>75</v>
      </c>
      <c r="F30" s="15" t="s">
        <v>76</v>
      </c>
      <c r="G30" s="19" t="s">
        <v>11</v>
      </c>
      <c r="H30" s="3">
        <v>482</v>
      </c>
      <c r="I30"/>
      <c r="J30"/>
      <c r="K30"/>
      <c r="L30"/>
      <c r="M30"/>
      <c r="N30"/>
      <c r="O30"/>
    </row>
    <row r="31" spans="1:15" s="6" customFormat="1" ht="15.75" customHeight="1" x14ac:dyDescent="0.2">
      <c r="A31" s="7"/>
      <c r="B31" s="8"/>
      <c r="C31" s="12" t="s">
        <v>77</v>
      </c>
      <c r="D31" s="26" t="s">
        <v>6</v>
      </c>
      <c r="E31" s="18" t="s">
        <v>78</v>
      </c>
      <c r="F31" s="15" t="s">
        <v>76</v>
      </c>
      <c r="G31" s="19" t="s">
        <v>11</v>
      </c>
      <c r="H31" s="3">
        <v>401.65</v>
      </c>
      <c r="I31"/>
      <c r="J31"/>
      <c r="K31"/>
      <c r="L31"/>
      <c r="M31"/>
      <c r="N31"/>
      <c r="O31"/>
    </row>
    <row r="32" spans="1:15" s="6" customFormat="1" ht="15.75" customHeight="1" x14ac:dyDescent="0.2">
      <c r="A32" s="7"/>
      <c r="B32" s="8"/>
      <c r="C32" s="12" t="s">
        <v>79</v>
      </c>
      <c r="D32" s="26" t="s">
        <v>6</v>
      </c>
      <c r="E32" s="18" t="s">
        <v>80</v>
      </c>
      <c r="F32" s="15" t="s">
        <v>76</v>
      </c>
      <c r="G32" s="19" t="s">
        <v>11</v>
      </c>
      <c r="H32" s="3">
        <v>401.65</v>
      </c>
      <c r="I32"/>
      <c r="J32"/>
      <c r="K32"/>
      <c r="L32"/>
      <c r="M32"/>
      <c r="N32"/>
      <c r="O32"/>
    </row>
    <row r="33" spans="1:15" s="6" customFormat="1" ht="15.75" customHeight="1" x14ac:dyDescent="0.2">
      <c r="A33" s="7"/>
      <c r="B33" s="8"/>
      <c r="C33" s="12" t="s">
        <v>81</v>
      </c>
      <c r="D33" s="22" t="s">
        <v>6</v>
      </c>
      <c r="E33" s="18" t="s">
        <v>82</v>
      </c>
      <c r="F33" s="15" t="s">
        <v>83</v>
      </c>
      <c r="G33" s="19" t="s">
        <v>7</v>
      </c>
      <c r="H33" s="3">
        <v>267.77</v>
      </c>
      <c r="I33"/>
      <c r="J33"/>
      <c r="K33"/>
      <c r="L33"/>
      <c r="M33"/>
      <c r="N33"/>
      <c r="O33"/>
    </row>
    <row r="34" spans="1:15" s="6" customFormat="1" ht="15.75" customHeight="1" x14ac:dyDescent="0.2">
      <c r="A34" s="7"/>
      <c r="B34" s="8"/>
      <c r="C34" s="12" t="s">
        <v>84</v>
      </c>
      <c r="D34" s="28" t="s">
        <v>6</v>
      </c>
      <c r="E34" s="29" t="s">
        <v>85</v>
      </c>
      <c r="F34" s="15" t="s">
        <v>83</v>
      </c>
      <c r="G34" s="19" t="s">
        <v>7</v>
      </c>
      <c r="H34" s="3">
        <v>267.77</v>
      </c>
      <c r="I34"/>
      <c r="J34"/>
      <c r="K34"/>
      <c r="L34"/>
      <c r="M34"/>
      <c r="N34"/>
      <c r="O34"/>
    </row>
    <row r="35" spans="1:15" s="6" customFormat="1" ht="15.75" customHeight="1" x14ac:dyDescent="0.2">
      <c r="A35" s="7"/>
      <c r="B35" s="8"/>
      <c r="C35" s="12" t="s">
        <v>43</v>
      </c>
      <c r="D35" s="30" t="s">
        <v>18</v>
      </c>
      <c r="E35" s="30" t="s">
        <v>44</v>
      </c>
      <c r="F35" s="15" t="s">
        <v>83</v>
      </c>
      <c r="G35" s="19" t="s">
        <v>7</v>
      </c>
      <c r="H35" s="3">
        <v>267.77</v>
      </c>
      <c r="I35"/>
      <c r="J35"/>
      <c r="K35"/>
      <c r="L35"/>
      <c r="M35"/>
      <c r="N35"/>
      <c r="O35"/>
    </row>
    <row r="36" spans="1:15" s="6" customFormat="1" ht="15.75" customHeight="1" x14ac:dyDescent="0.2">
      <c r="A36" s="7"/>
      <c r="B36" s="8"/>
      <c r="C36" s="12" t="s">
        <v>81</v>
      </c>
      <c r="D36" s="30" t="s">
        <v>6</v>
      </c>
      <c r="E36" s="30" t="s">
        <v>82</v>
      </c>
      <c r="F36" s="15" t="s">
        <v>86</v>
      </c>
      <c r="G36" s="19" t="s">
        <v>7</v>
      </c>
      <c r="H36" s="3">
        <v>267.77</v>
      </c>
      <c r="I36"/>
      <c r="J36"/>
      <c r="K36"/>
      <c r="L36"/>
      <c r="M36"/>
      <c r="N36"/>
      <c r="O36"/>
    </row>
    <row r="37" spans="1:15" s="6" customFormat="1" ht="15.75" customHeight="1" x14ac:dyDescent="0.2">
      <c r="A37" s="7"/>
      <c r="B37" s="8"/>
      <c r="C37" s="12" t="s">
        <v>84</v>
      </c>
      <c r="D37" s="30" t="s">
        <v>6</v>
      </c>
      <c r="E37" s="30" t="s">
        <v>85</v>
      </c>
      <c r="F37" s="15" t="s">
        <v>86</v>
      </c>
      <c r="G37" s="19" t="s">
        <v>7</v>
      </c>
      <c r="H37" s="3">
        <v>267.77</v>
      </c>
      <c r="I37"/>
      <c r="J37"/>
      <c r="K37"/>
      <c r="L37"/>
      <c r="M37"/>
      <c r="N37"/>
      <c r="O37"/>
    </row>
    <row r="38" spans="1:15" s="6" customFormat="1" ht="15.75" customHeight="1" x14ac:dyDescent="0.2">
      <c r="A38" s="7"/>
      <c r="B38" s="8"/>
      <c r="C38" s="12" t="s">
        <v>43</v>
      </c>
      <c r="D38" s="30" t="s">
        <v>18</v>
      </c>
      <c r="E38" s="30" t="s">
        <v>44</v>
      </c>
      <c r="F38" s="15" t="s">
        <v>86</v>
      </c>
      <c r="G38" s="19" t="s">
        <v>7</v>
      </c>
      <c r="H38" s="3">
        <v>267.77</v>
      </c>
      <c r="I38"/>
      <c r="J38"/>
      <c r="K38"/>
      <c r="L38"/>
      <c r="M38"/>
      <c r="N38"/>
      <c r="O38"/>
    </row>
    <row r="39" spans="1:15" s="6" customFormat="1" ht="15.75" customHeight="1" x14ac:dyDescent="0.2">
      <c r="A39" s="7"/>
      <c r="B39" s="8"/>
      <c r="C39" s="12" t="s">
        <v>87</v>
      </c>
      <c r="D39" s="30" t="s">
        <v>6</v>
      </c>
      <c r="E39" s="30" t="s">
        <v>88</v>
      </c>
      <c r="F39" s="15" t="s">
        <v>89</v>
      </c>
      <c r="G39" s="19" t="s">
        <v>35</v>
      </c>
      <c r="H39" s="3">
        <v>0</v>
      </c>
      <c r="I39"/>
      <c r="J39"/>
      <c r="K39"/>
      <c r="L39"/>
      <c r="M39"/>
      <c r="N39"/>
      <c r="O39"/>
    </row>
    <row r="40" spans="1:15" s="6" customFormat="1" ht="15.75" customHeight="1" x14ac:dyDescent="0.2">
      <c r="A40" s="7"/>
      <c r="B40" s="8"/>
      <c r="C40" s="12" t="s">
        <v>90</v>
      </c>
      <c r="D40" s="26" t="s">
        <v>6</v>
      </c>
      <c r="E40" s="18" t="s">
        <v>91</v>
      </c>
      <c r="F40" s="15" t="s">
        <v>89</v>
      </c>
      <c r="G40" s="19" t="s">
        <v>35</v>
      </c>
      <c r="H40" s="3">
        <v>0</v>
      </c>
      <c r="I40"/>
      <c r="J40"/>
      <c r="K40"/>
      <c r="L40"/>
      <c r="M40"/>
      <c r="N40"/>
      <c r="O40"/>
    </row>
    <row r="41" spans="1:15" s="6" customFormat="1" ht="15.75" customHeight="1" x14ac:dyDescent="0.2">
      <c r="A41" s="7"/>
      <c r="B41" s="8"/>
      <c r="C41" s="12" t="s">
        <v>92</v>
      </c>
      <c r="D41" s="26" t="s">
        <v>6</v>
      </c>
      <c r="E41" s="18" t="s">
        <v>93</v>
      </c>
      <c r="F41" s="15" t="s">
        <v>89</v>
      </c>
      <c r="G41" s="19" t="s">
        <v>35</v>
      </c>
      <c r="H41" s="3">
        <v>0</v>
      </c>
      <c r="I41"/>
      <c r="J41"/>
      <c r="K41"/>
      <c r="L41"/>
      <c r="M41"/>
      <c r="N41"/>
      <c r="O41"/>
    </row>
    <row r="42" spans="1:15" s="6" customFormat="1" ht="15.75" customHeight="1" x14ac:dyDescent="0.2">
      <c r="A42" s="7"/>
      <c r="B42" s="8"/>
      <c r="C42" s="12" t="s">
        <v>94</v>
      </c>
      <c r="D42" s="26" t="s">
        <v>6</v>
      </c>
      <c r="E42" s="31" t="s">
        <v>95</v>
      </c>
      <c r="F42" s="15" t="s">
        <v>96</v>
      </c>
      <c r="G42" s="19" t="s">
        <v>38</v>
      </c>
      <c r="H42" s="3">
        <v>535.54999999999995</v>
      </c>
      <c r="I42"/>
      <c r="J42"/>
      <c r="K42"/>
      <c r="L42"/>
      <c r="M42"/>
      <c r="N42"/>
      <c r="O42"/>
    </row>
    <row r="43" spans="1:15" s="6" customFormat="1" ht="15.75" customHeight="1" x14ac:dyDescent="0.2">
      <c r="A43" s="7"/>
      <c r="B43" s="8"/>
      <c r="C43" s="12" t="s">
        <v>97</v>
      </c>
      <c r="D43" s="26" t="s">
        <v>9</v>
      </c>
      <c r="E43" s="18" t="s">
        <v>98</v>
      </c>
      <c r="F43" s="15" t="s">
        <v>96</v>
      </c>
      <c r="G43" s="19" t="s">
        <v>38</v>
      </c>
      <c r="H43" s="3">
        <v>446.28</v>
      </c>
      <c r="I43"/>
      <c r="J43"/>
      <c r="K43"/>
      <c r="L43"/>
      <c r="M43"/>
      <c r="N43"/>
      <c r="O43"/>
    </row>
    <row r="44" spans="1:15" s="6" customFormat="1" ht="15.75" customHeight="1" x14ac:dyDescent="0.2">
      <c r="A44" s="7"/>
      <c r="B44" s="8"/>
      <c r="C44" s="12" t="s">
        <v>99</v>
      </c>
      <c r="D44" s="26" t="s">
        <v>6</v>
      </c>
      <c r="E44" s="18" t="s">
        <v>100</v>
      </c>
      <c r="F44" s="15" t="s">
        <v>96</v>
      </c>
      <c r="G44" s="19" t="s">
        <v>38</v>
      </c>
      <c r="H44" s="3">
        <v>446.28</v>
      </c>
      <c r="I44"/>
      <c r="J44"/>
      <c r="K44"/>
      <c r="L44"/>
      <c r="M44"/>
      <c r="N44"/>
      <c r="O44"/>
    </row>
    <row r="45" spans="1:15" s="6" customFormat="1" ht="15.75" customHeight="1" x14ac:dyDescent="0.2">
      <c r="A45" s="7"/>
      <c r="B45" s="8"/>
      <c r="C45" s="32" t="s">
        <v>101</v>
      </c>
      <c r="D45" s="26" t="s">
        <v>6</v>
      </c>
      <c r="E45" s="18" t="s">
        <v>102</v>
      </c>
      <c r="F45" s="15" t="s">
        <v>96</v>
      </c>
      <c r="G45" s="19" t="s">
        <v>38</v>
      </c>
      <c r="H45" s="3">
        <v>446.28</v>
      </c>
      <c r="I45"/>
      <c r="J45"/>
      <c r="K45"/>
      <c r="L45"/>
      <c r="M45"/>
      <c r="N45"/>
      <c r="O45"/>
    </row>
    <row r="46" spans="1:15" s="6" customFormat="1" ht="15.75" customHeight="1" x14ac:dyDescent="0.2">
      <c r="A46" s="7"/>
      <c r="B46" s="8"/>
      <c r="C46" s="12" t="s">
        <v>25</v>
      </c>
      <c r="D46" s="26" t="s">
        <v>9</v>
      </c>
      <c r="E46" s="18" t="s">
        <v>26</v>
      </c>
      <c r="F46" s="15" t="s">
        <v>103</v>
      </c>
      <c r="G46" s="19" t="s">
        <v>35</v>
      </c>
      <c r="H46" s="3">
        <v>2506.37</v>
      </c>
      <c r="I46"/>
      <c r="J46"/>
      <c r="K46"/>
      <c r="L46"/>
      <c r="M46"/>
      <c r="N46"/>
      <c r="O46"/>
    </row>
    <row r="47" spans="1:15" s="6" customFormat="1" ht="15.75" customHeight="1" x14ac:dyDescent="0.2">
      <c r="A47" s="7"/>
      <c r="B47" s="8"/>
      <c r="C47" s="12" t="s">
        <v>19</v>
      </c>
      <c r="D47" s="26" t="s">
        <v>6</v>
      </c>
      <c r="E47" s="18" t="s">
        <v>20</v>
      </c>
      <c r="F47" s="15" t="s">
        <v>103</v>
      </c>
      <c r="G47" s="19" t="s">
        <v>35</v>
      </c>
      <c r="H47" s="3">
        <v>2088.5700000000002</v>
      </c>
      <c r="I47"/>
      <c r="J47"/>
      <c r="K47"/>
      <c r="L47"/>
      <c r="M47"/>
      <c r="N47"/>
      <c r="O47"/>
    </row>
    <row r="48" spans="1:15" s="6" customFormat="1" ht="15.75" customHeight="1" x14ac:dyDescent="0.2">
      <c r="A48" s="7"/>
      <c r="B48" s="8"/>
      <c r="C48" s="12" t="s">
        <v>22</v>
      </c>
      <c r="D48" s="26" t="s">
        <v>6</v>
      </c>
      <c r="E48" s="18" t="s">
        <v>23</v>
      </c>
      <c r="F48" s="15" t="s">
        <v>103</v>
      </c>
      <c r="G48" s="19" t="s">
        <v>35</v>
      </c>
      <c r="H48" s="3">
        <v>2088.5700000000002</v>
      </c>
      <c r="I48"/>
      <c r="J48"/>
      <c r="K48"/>
      <c r="L48"/>
      <c r="M48"/>
      <c r="N48"/>
      <c r="O48"/>
    </row>
    <row r="49" spans="1:15" s="6" customFormat="1" ht="15.75" customHeight="1" x14ac:dyDescent="0.2">
      <c r="A49" s="7"/>
      <c r="B49" s="8"/>
      <c r="C49" s="12" t="s">
        <v>104</v>
      </c>
      <c r="D49" s="26" t="s">
        <v>6</v>
      </c>
      <c r="E49" s="18" t="s">
        <v>105</v>
      </c>
      <c r="F49" s="15" t="s">
        <v>96</v>
      </c>
      <c r="G49" s="19" t="s">
        <v>38</v>
      </c>
      <c r="H49" s="3">
        <v>535.54999999999995</v>
      </c>
      <c r="I49"/>
      <c r="J49"/>
      <c r="K49"/>
      <c r="L49"/>
      <c r="M49"/>
      <c r="N49"/>
      <c r="O49"/>
    </row>
    <row r="50" spans="1:15" s="6" customFormat="1" ht="15.75" customHeight="1" x14ac:dyDescent="0.2">
      <c r="A50" s="7"/>
      <c r="B50" s="8"/>
      <c r="C50" s="12" t="s">
        <v>106</v>
      </c>
      <c r="D50" s="26" t="s">
        <v>6</v>
      </c>
      <c r="E50" s="18" t="s">
        <v>107</v>
      </c>
      <c r="F50" s="15" t="s">
        <v>96</v>
      </c>
      <c r="G50" s="19" t="s">
        <v>38</v>
      </c>
      <c r="H50" s="3">
        <v>446.28</v>
      </c>
      <c r="I50"/>
      <c r="J50"/>
      <c r="K50"/>
      <c r="L50"/>
      <c r="M50"/>
      <c r="N50"/>
      <c r="O50"/>
    </row>
    <row r="51" spans="1:15" s="6" customFormat="1" ht="15.75" customHeight="1" x14ac:dyDescent="0.2">
      <c r="A51" s="7"/>
      <c r="B51" s="8"/>
      <c r="C51" s="12" t="s">
        <v>108</v>
      </c>
      <c r="D51" s="26" t="s">
        <v>6</v>
      </c>
      <c r="E51" s="18" t="s">
        <v>109</v>
      </c>
      <c r="F51" s="15" t="s">
        <v>110</v>
      </c>
      <c r="G51" s="19" t="s">
        <v>35</v>
      </c>
      <c r="H51" s="3">
        <v>0</v>
      </c>
      <c r="I51"/>
      <c r="J51"/>
      <c r="K51"/>
      <c r="L51"/>
      <c r="M51"/>
      <c r="N51"/>
      <c r="O51"/>
    </row>
    <row r="52" spans="1:15" s="6" customFormat="1" ht="15.75" customHeight="1" x14ac:dyDescent="0.2">
      <c r="A52" s="7"/>
      <c r="B52" s="8"/>
      <c r="C52" s="12" t="s">
        <v>111</v>
      </c>
      <c r="D52" s="33" t="s">
        <v>6</v>
      </c>
      <c r="E52" s="34" t="s">
        <v>112</v>
      </c>
      <c r="F52" s="15" t="s">
        <v>110</v>
      </c>
      <c r="G52" s="19" t="s">
        <v>35</v>
      </c>
      <c r="H52" s="3">
        <v>1445.93</v>
      </c>
      <c r="I52"/>
      <c r="J52"/>
      <c r="K52"/>
      <c r="L52"/>
      <c r="M52"/>
      <c r="N52"/>
      <c r="O52"/>
    </row>
    <row r="53" spans="1:15" s="6" customFormat="1" ht="15.75" customHeight="1" x14ac:dyDescent="0.2">
      <c r="A53" s="7"/>
      <c r="B53" s="8"/>
      <c r="C53" s="12" t="s">
        <v>113</v>
      </c>
      <c r="D53" s="33" t="s">
        <v>6</v>
      </c>
      <c r="E53" s="34" t="s">
        <v>114</v>
      </c>
      <c r="F53" s="15" t="s">
        <v>110</v>
      </c>
      <c r="G53" s="19" t="s">
        <v>35</v>
      </c>
      <c r="H53" s="3">
        <v>1445.93</v>
      </c>
      <c r="I53"/>
      <c r="J53"/>
      <c r="K53"/>
      <c r="L53"/>
      <c r="M53"/>
      <c r="N53"/>
      <c r="O53"/>
    </row>
    <row r="54" spans="1:15" s="6" customFormat="1" ht="15.75" customHeight="1" x14ac:dyDescent="0.2">
      <c r="A54" s="7"/>
      <c r="B54" s="8"/>
      <c r="C54" s="12" t="s">
        <v>115</v>
      </c>
      <c r="D54" s="26" t="s">
        <v>6</v>
      </c>
      <c r="E54" s="18" t="s">
        <v>116</v>
      </c>
      <c r="F54" s="15" t="s">
        <v>110</v>
      </c>
      <c r="G54" s="19" t="s">
        <v>35</v>
      </c>
      <c r="H54" s="3">
        <v>1445.93</v>
      </c>
      <c r="I54"/>
      <c r="J54"/>
      <c r="K54"/>
      <c r="L54"/>
      <c r="M54"/>
      <c r="N54"/>
      <c r="O54"/>
    </row>
    <row r="55" spans="1:15" s="6" customFormat="1" ht="15.75" customHeight="1" x14ac:dyDescent="0.2">
      <c r="A55" s="7"/>
      <c r="B55" s="8"/>
      <c r="C55" s="12" t="s">
        <v>27</v>
      </c>
      <c r="D55" s="26" t="s">
        <v>6</v>
      </c>
      <c r="E55" s="18" t="s">
        <v>28</v>
      </c>
      <c r="F55" s="15" t="s">
        <v>110</v>
      </c>
      <c r="G55" s="19" t="s">
        <v>35</v>
      </c>
      <c r="H55" s="3">
        <v>1445.93</v>
      </c>
      <c r="I55"/>
      <c r="J55"/>
      <c r="K55"/>
      <c r="L55"/>
      <c r="M55"/>
      <c r="N55"/>
      <c r="O55"/>
    </row>
    <row r="56" spans="1:15" s="6" customFormat="1" ht="15.75" customHeight="1" x14ac:dyDescent="0.2">
      <c r="A56" s="7"/>
      <c r="B56" s="8"/>
      <c r="C56" s="12" t="s">
        <v>29</v>
      </c>
      <c r="D56" s="26" t="s">
        <v>6</v>
      </c>
      <c r="E56" s="18" t="s">
        <v>30</v>
      </c>
      <c r="F56" s="15" t="s">
        <v>110</v>
      </c>
      <c r="G56" s="19" t="s">
        <v>35</v>
      </c>
      <c r="H56" s="3">
        <v>1445.93</v>
      </c>
      <c r="I56"/>
      <c r="J56"/>
      <c r="K56"/>
      <c r="L56"/>
      <c r="M56"/>
      <c r="N56"/>
      <c r="O56"/>
    </row>
    <row r="57" spans="1:15" s="6" customFormat="1" ht="15.75" customHeight="1" x14ac:dyDescent="0.2">
      <c r="A57" s="7"/>
      <c r="B57" s="8"/>
      <c r="C57" s="12" t="s">
        <v>117</v>
      </c>
      <c r="D57" s="26" t="s">
        <v>6</v>
      </c>
      <c r="E57" s="18" t="s">
        <v>21</v>
      </c>
      <c r="F57" s="15" t="s">
        <v>110</v>
      </c>
      <c r="G57" s="19" t="s">
        <v>35</v>
      </c>
      <c r="H57" s="3">
        <v>1445.93</v>
      </c>
      <c r="I57"/>
      <c r="J57"/>
      <c r="K57"/>
      <c r="L57"/>
      <c r="M57"/>
      <c r="N57"/>
      <c r="O57"/>
    </row>
    <row r="58" spans="1:15" s="6" customFormat="1" ht="15.75" customHeight="1" x14ac:dyDescent="0.2">
      <c r="A58" s="7"/>
      <c r="B58" s="8"/>
      <c r="C58" s="12" t="s">
        <v>118</v>
      </c>
      <c r="D58" s="35" t="s">
        <v>6</v>
      </c>
      <c r="E58" s="18" t="s">
        <v>119</v>
      </c>
      <c r="F58" s="15" t="s">
        <v>110</v>
      </c>
      <c r="G58" s="19" t="s">
        <v>35</v>
      </c>
      <c r="H58" s="3">
        <v>1445.93</v>
      </c>
      <c r="I58"/>
      <c r="J58"/>
      <c r="K58"/>
      <c r="L58"/>
      <c r="M58"/>
      <c r="N58"/>
      <c r="O58"/>
    </row>
    <row r="59" spans="1:15" s="6" customFormat="1" ht="15.75" customHeight="1" x14ac:dyDescent="0.2">
      <c r="A59" s="7"/>
      <c r="B59" s="8"/>
      <c r="C59" s="12" t="s">
        <v>120</v>
      </c>
      <c r="D59" s="26" t="s">
        <v>6</v>
      </c>
      <c r="E59" s="18" t="s">
        <v>24</v>
      </c>
      <c r="F59" s="15" t="s">
        <v>110</v>
      </c>
      <c r="G59" s="19" t="s">
        <v>35</v>
      </c>
      <c r="H59" s="3">
        <v>1735.18</v>
      </c>
      <c r="I59"/>
      <c r="J59"/>
      <c r="K59"/>
      <c r="L59"/>
      <c r="M59"/>
      <c r="N59"/>
      <c r="O59"/>
    </row>
    <row r="60" spans="1:15" s="6" customFormat="1" ht="15.75" customHeight="1" x14ac:dyDescent="0.2">
      <c r="A60" s="7"/>
      <c r="B60" s="8"/>
      <c r="C60" s="12" t="s">
        <v>121</v>
      </c>
      <c r="D60" s="26" t="s">
        <v>6</v>
      </c>
      <c r="E60" s="18" t="s">
        <v>122</v>
      </c>
      <c r="F60" s="15" t="s">
        <v>110</v>
      </c>
      <c r="G60" s="19" t="s">
        <v>35</v>
      </c>
      <c r="H60" s="3">
        <v>1445.93</v>
      </c>
      <c r="I60"/>
      <c r="J60"/>
      <c r="K60"/>
      <c r="L60"/>
      <c r="M60"/>
      <c r="N60"/>
      <c r="O60"/>
    </row>
    <row r="61" spans="1:15" s="6" customFormat="1" ht="15.75" customHeight="1" x14ac:dyDescent="0.2">
      <c r="A61" s="7"/>
      <c r="B61" s="8"/>
      <c r="C61" s="12" t="s">
        <v>123</v>
      </c>
      <c r="D61" s="26" t="s">
        <v>6</v>
      </c>
      <c r="E61" s="18" t="s">
        <v>124</v>
      </c>
      <c r="F61" s="15" t="s">
        <v>110</v>
      </c>
      <c r="G61" s="19" t="s">
        <v>35</v>
      </c>
      <c r="H61" s="3">
        <v>1735.18</v>
      </c>
      <c r="I61"/>
      <c r="J61"/>
      <c r="K61"/>
      <c r="L61"/>
      <c r="M61"/>
      <c r="N61"/>
      <c r="O61"/>
    </row>
    <row r="62" spans="1:15" s="6" customFormat="1" ht="15.75" customHeight="1" x14ac:dyDescent="0.2">
      <c r="A62" s="7"/>
      <c r="B62" s="8"/>
      <c r="C62" s="12" t="s">
        <v>125</v>
      </c>
      <c r="D62" s="26" t="s">
        <v>6</v>
      </c>
      <c r="E62" s="18" t="s">
        <v>126</v>
      </c>
      <c r="F62" s="15" t="s">
        <v>110</v>
      </c>
      <c r="G62" s="19" t="s">
        <v>35</v>
      </c>
      <c r="H62" s="3">
        <v>1445.93</v>
      </c>
      <c r="I62"/>
      <c r="J62"/>
      <c r="K62"/>
      <c r="L62"/>
      <c r="M62"/>
      <c r="N62"/>
      <c r="O62"/>
    </row>
    <row r="63" spans="1:15" s="6" customFormat="1" ht="15.75" customHeight="1" x14ac:dyDescent="0.2">
      <c r="A63" s="7"/>
      <c r="B63" s="8"/>
      <c r="C63" s="12" t="s">
        <v>127</v>
      </c>
      <c r="D63" s="26" t="s">
        <v>6</v>
      </c>
      <c r="E63" s="18" t="s">
        <v>128</v>
      </c>
      <c r="F63" s="15" t="s">
        <v>110</v>
      </c>
      <c r="G63" s="19" t="s">
        <v>35</v>
      </c>
      <c r="H63" s="3">
        <v>1445.93</v>
      </c>
      <c r="I63"/>
      <c r="J63"/>
      <c r="K63"/>
      <c r="L63"/>
      <c r="M63"/>
      <c r="N63"/>
      <c r="O63"/>
    </row>
    <row r="64" spans="1:15" s="6" customFormat="1" ht="15.75" customHeight="1" x14ac:dyDescent="0.2">
      <c r="A64" s="7"/>
      <c r="B64" s="8"/>
      <c r="C64" s="12" t="s">
        <v>129</v>
      </c>
      <c r="D64" s="26" t="s">
        <v>6</v>
      </c>
      <c r="E64" s="18" t="s">
        <v>130</v>
      </c>
      <c r="F64" s="15" t="s">
        <v>110</v>
      </c>
      <c r="G64" s="19" t="s">
        <v>35</v>
      </c>
      <c r="H64" s="3">
        <v>1445.93</v>
      </c>
      <c r="I64"/>
      <c r="J64"/>
      <c r="K64"/>
      <c r="L64"/>
      <c r="M64"/>
      <c r="N64"/>
      <c r="O64"/>
    </row>
    <row r="65" spans="1:15" s="6" customFormat="1" ht="15.75" customHeight="1" x14ac:dyDescent="0.2">
      <c r="A65" s="7"/>
      <c r="B65" s="8"/>
      <c r="C65" s="12" t="s">
        <v>131</v>
      </c>
      <c r="D65" s="26" t="s">
        <v>9</v>
      </c>
      <c r="E65" s="18" t="s">
        <v>132</v>
      </c>
      <c r="F65" s="15" t="s">
        <v>110</v>
      </c>
      <c r="G65" s="19" t="s">
        <v>35</v>
      </c>
      <c r="H65" s="3">
        <v>1735.18</v>
      </c>
      <c r="I65"/>
      <c r="J65"/>
      <c r="K65"/>
      <c r="L65"/>
      <c r="M65"/>
      <c r="N65"/>
      <c r="O65"/>
    </row>
    <row r="66" spans="1:15" s="6" customFormat="1" ht="15.75" customHeight="1" x14ac:dyDescent="0.2">
      <c r="A66" s="7"/>
      <c r="B66" s="8"/>
      <c r="C66" s="12" t="s">
        <v>133</v>
      </c>
      <c r="D66" s="26" t="s">
        <v>134</v>
      </c>
      <c r="E66" s="18" t="s">
        <v>135</v>
      </c>
      <c r="F66" s="15" t="s">
        <v>110</v>
      </c>
      <c r="G66" s="19" t="s">
        <v>35</v>
      </c>
      <c r="H66" s="3">
        <v>1445.93</v>
      </c>
      <c r="I66"/>
      <c r="J66"/>
      <c r="K66"/>
      <c r="L66"/>
      <c r="M66"/>
      <c r="N66"/>
      <c r="O66"/>
    </row>
    <row r="67" spans="1:15" s="6" customFormat="1" ht="15.75" customHeight="1" x14ac:dyDescent="0.2">
      <c r="A67" s="7"/>
      <c r="B67" s="8"/>
      <c r="C67" s="12" t="s">
        <v>136</v>
      </c>
      <c r="D67" s="26" t="s">
        <v>6</v>
      </c>
      <c r="E67" s="18" t="s">
        <v>137</v>
      </c>
      <c r="F67" s="15" t="s">
        <v>110</v>
      </c>
      <c r="G67" s="19" t="s">
        <v>35</v>
      </c>
      <c r="H67" s="3">
        <v>1735.18</v>
      </c>
      <c r="I67"/>
      <c r="J67"/>
      <c r="K67"/>
      <c r="L67"/>
      <c r="M67"/>
      <c r="N67"/>
      <c r="O67"/>
    </row>
    <row r="68" spans="1:15" s="6" customFormat="1" ht="15.75" customHeight="1" x14ac:dyDescent="0.2">
      <c r="A68" s="7"/>
      <c r="B68" s="8"/>
      <c r="C68" s="12" t="s">
        <v>138</v>
      </c>
      <c r="D68" s="26" t="s">
        <v>6</v>
      </c>
      <c r="E68" s="18" t="s">
        <v>139</v>
      </c>
      <c r="F68" s="15" t="s">
        <v>110</v>
      </c>
      <c r="G68" s="19" t="s">
        <v>35</v>
      </c>
      <c r="H68" s="3">
        <v>1445.93</v>
      </c>
      <c r="I68"/>
      <c r="J68"/>
      <c r="K68"/>
      <c r="L68"/>
      <c r="M68"/>
      <c r="N68"/>
      <c r="O68"/>
    </row>
    <row r="69" spans="1:15" s="6" customFormat="1" ht="15.75" customHeight="1" x14ac:dyDescent="0.2">
      <c r="A69" s="7"/>
      <c r="B69" s="8"/>
      <c r="C69" s="12" t="s">
        <v>140</v>
      </c>
      <c r="D69" s="26" t="s">
        <v>18</v>
      </c>
      <c r="E69" s="18" t="s">
        <v>141</v>
      </c>
      <c r="F69" s="15" t="s">
        <v>110</v>
      </c>
      <c r="G69" s="19" t="s">
        <v>35</v>
      </c>
      <c r="H69" s="3">
        <v>1445.93</v>
      </c>
      <c r="I69"/>
      <c r="J69"/>
      <c r="K69"/>
      <c r="L69"/>
      <c r="M69"/>
      <c r="N69"/>
      <c r="O69"/>
    </row>
    <row r="70" spans="1:15" s="6" customFormat="1" ht="15.75" customHeight="1" x14ac:dyDescent="0.2">
      <c r="A70" s="7"/>
      <c r="B70" s="8"/>
      <c r="C70" s="12" t="s">
        <v>142</v>
      </c>
      <c r="D70" s="26" t="s">
        <v>6</v>
      </c>
      <c r="E70" s="18" t="s">
        <v>143</v>
      </c>
      <c r="F70" s="15" t="s">
        <v>110</v>
      </c>
      <c r="G70" s="19" t="s">
        <v>35</v>
      </c>
      <c r="H70" s="3">
        <v>1445.93</v>
      </c>
      <c r="I70"/>
      <c r="J70"/>
      <c r="K70"/>
      <c r="L70"/>
      <c r="M70"/>
      <c r="N70"/>
      <c r="O70"/>
    </row>
    <row r="71" spans="1:15" s="6" customFormat="1" ht="15.75" customHeight="1" x14ac:dyDescent="0.2">
      <c r="A71" s="7"/>
      <c r="B71" s="8"/>
      <c r="C71" s="12" t="s">
        <v>144</v>
      </c>
      <c r="D71" s="26" t="s">
        <v>6</v>
      </c>
      <c r="E71" s="18" t="s">
        <v>145</v>
      </c>
      <c r="F71" s="15" t="s">
        <v>110</v>
      </c>
      <c r="G71" s="19" t="s">
        <v>35</v>
      </c>
      <c r="H71" s="3">
        <v>1445.93</v>
      </c>
      <c r="I71"/>
      <c r="J71"/>
      <c r="K71"/>
      <c r="L71"/>
      <c r="M71"/>
      <c r="N71"/>
      <c r="O71"/>
    </row>
    <row r="72" spans="1:15" s="6" customFormat="1" ht="15.75" customHeight="1" x14ac:dyDescent="0.2">
      <c r="A72" s="7"/>
      <c r="B72" s="8"/>
      <c r="C72" s="12" t="s">
        <v>146</v>
      </c>
      <c r="D72" s="26" t="s">
        <v>6</v>
      </c>
      <c r="E72" s="18" t="s">
        <v>147</v>
      </c>
      <c r="F72" s="15" t="s">
        <v>86</v>
      </c>
      <c r="G72" s="19" t="s">
        <v>11</v>
      </c>
      <c r="H72" s="3">
        <v>455.2</v>
      </c>
      <c r="I72"/>
      <c r="J72"/>
      <c r="K72"/>
      <c r="L72"/>
      <c r="M72"/>
      <c r="N72"/>
      <c r="O72"/>
    </row>
    <row r="73" spans="1:15" s="6" customFormat="1" ht="15.75" customHeight="1" x14ac:dyDescent="0.2">
      <c r="A73" s="7"/>
      <c r="B73" s="8"/>
      <c r="C73" s="12" t="s">
        <v>148</v>
      </c>
      <c r="D73" s="26" t="s">
        <v>6</v>
      </c>
      <c r="E73" s="18" t="s">
        <v>149</v>
      </c>
      <c r="F73" s="15" t="s">
        <v>86</v>
      </c>
      <c r="G73" s="19" t="s">
        <v>11</v>
      </c>
      <c r="H73" s="3">
        <v>455.2</v>
      </c>
      <c r="I73"/>
      <c r="J73"/>
      <c r="K73"/>
      <c r="L73"/>
      <c r="M73"/>
      <c r="N73"/>
      <c r="O73"/>
    </row>
    <row r="74" spans="1:15" s="6" customFormat="1" ht="15.75" customHeight="1" x14ac:dyDescent="0.2">
      <c r="A74" s="7"/>
      <c r="B74" s="8"/>
      <c r="C74" s="12" t="s">
        <v>150</v>
      </c>
      <c r="D74" s="26" t="s">
        <v>9</v>
      </c>
      <c r="E74" s="18" t="s">
        <v>151</v>
      </c>
      <c r="F74" s="15" t="s">
        <v>152</v>
      </c>
      <c r="G74" s="19" t="s">
        <v>11</v>
      </c>
      <c r="H74" s="3">
        <f>3095.48-728.34</f>
        <v>2367.14</v>
      </c>
      <c r="I74"/>
      <c r="J74"/>
      <c r="K74"/>
      <c r="L74"/>
      <c r="M74"/>
      <c r="N74"/>
      <c r="O74"/>
    </row>
    <row r="75" spans="1:15" s="6" customFormat="1" ht="15.75" customHeight="1" x14ac:dyDescent="0.2">
      <c r="A75" s="7"/>
      <c r="B75" s="8"/>
      <c r="C75" s="12" t="s">
        <v>153</v>
      </c>
      <c r="D75" s="26" t="s">
        <v>6</v>
      </c>
      <c r="E75" s="18" t="s">
        <v>154</v>
      </c>
      <c r="F75" s="15" t="s">
        <v>152</v>
      </c>
      <c r="G75" s="19" t="s">
        <v>11</v>
      </c>
      <c r="H75" s="3">
        <f>2579.47-606.94</f>
        <v>1972.5299999999997</v>
      </c>
      <c r="I75"/>
      <c r="J75"/>
      <c r="K75"/>
      <c r="L75"/>
      <c r="M75"/>
      <c r="N75"/>
      <c r="O75"/>
    </row>
    <row r="76" spans="1:15" s="6" customFormat="1" ht="15.75" customHeight="1" x14ac:dyDescent="0.2">
      <c r="A76" s="7"/>
      <c r="B76" s="8"/>
      <c r="C76" s="12" t="s">
        <v>155</v>
      </c>
      <c r="D76" s="26" t="s">
        <v>6</v>
      </c>
      <c r="E76" s="18" t="s">
        <v>156</v>
      </c>
      <c r="F76" s="15" t="s">
        <v>152</v>
      </c>
      <c r="G76" s="19" t="s">
        <v>11</v>
      </c>
      <c r="H76" s="3">
        <f>2579.47-606.94</f>
        <v>1972.5299999999997</v>
      </c>
      <c r="I76"/>
      <c r="J76"/>
      <c r="K76"/>
      <c r="L76"/>
      <c r="M76"/>
      <c r="N76"/>
      <c r="O76"/>
    </row>
    <row r="77" spans="1:15" s="6" customFormat="1" ht="15.75" customHeight="1" x14ac:dyDescent="0.2">
      <c r="A77" s="7"/>
      <c r="B77" s="8"/>
      <c r="C77" s="12" t="s">
        <v>157</v>
      </c>
      <c r="D77" s="26" t="s">
        <v>6</v>
      </c>
      <c r="E77" s="18" t="s">
        <v>158</v>
      </c>
      <c r="F77" s="15" t="s">
        <v>152</v>
      </c>
      <c r="G77" s="19" t="s">
        <v>11</v>
      </c>
      <c r="H77" s="3">
        <f>2579.47-606.94</f>
        <v>1972.5299999999997</v>
      </c>
      <c r="I77"/>
      <c r="J77"/>
      <c r="K77"/>
      <c r="L77"/>
      <c r="M77"/>
      <c r="N77"/>
      <c r="O77"/>
    </row>
    <row r="78" spans="1:15" s="6" customFormat="1" ht="15.75" customHeight="1" x14ac:dyDescent="0.2">
      <c r="A78" s="7"/>
      <c r="B78" s="8"/>
      <c r="C78" s="12" t="s">
        <v>159</v>
      </c>
      <c r="D78" s="26" t="s">
        <v>6</v>
      </c>
      <c r="E78" s="18" t="s">
        <v>160</v>
      </c>
      <c r="F78" s="15" t="s">
        <v>152</v>
      </c>
      <c r="G78" s="19" t="s">
        <v>11</v>
      </c>
      <c r="H78" s="3">
        <f>2579.47-606.94</f>
        <v>1972.5299999999997</v>
      </c>
      <c r="I78"/>
      <c r="J78"/>
      <c r="K78"/>
      <c r="L78"/>
      <c r="M78"/>
      <c r="N78"/>
      <c r="O78"/>
    </row>
    <row r="79" spans="1:15" s="6" customFormat="1" ht="15.75" customHeight="1" x14ac:dyDescent="0.2">
      <c r="A79" s="7"/>
      <c r="B79" s="8"/>
      <c r="C79" s="12" t="s">
        <v>161</v>
      </c>
      <c r="D79" s="26" t="s">
        <v>6</v>
      </c>
      <c r="E79" s="18" t="s">
        <v>162</v>
      </c>
      <c r="F79" s="15" t="s">
        <v>152</v>
      </c>
      <c r="G79" s="19" t="s">
        <v>11</v>
      </c>
      <c r="H79" s="3">
        <f>2579.47-606.94</f>
        <v>1972.5299999999997</v>
      </c>
      <c r="I79"/>
      <c r="J79"/>
      <c r="K79"/>
      <c r="L79"/>
      <c r="M79"/>
      <c r="N79"/>
      <c r="O79"/>
    </row>
    <row r="80" spans="1:15" s="6" customFormat="1" ht="15.75" customHeight="1" x14ac:dyDescent="0.2">
      <c r="A80" s="7"/>
      <c r="B80" s="8"/>
      <c r="C80" s="12" t="s">
        <v>163</v>
      </c>
      <c r="D80" s="26" t="s">
        <v>6</v>
      </c>
      <c r="E80" s="18" t="s">
        <v>164</v>
      </c>
      <c r="F80" s="15" t="s">
        <v>110</v>
      </c>
      <c r="G80" s="19" t="s">
        <v>35</v>
      </c>
      <c r="H80" s="3">
        <v>1445.93</v>
      </c>
      <c r="I80"/>
      <c r="J80"/>
      <c r="K80"/>
      <c r="L80"/>
      <c r="M80"/>
      <c r="N80"/>
      <c r="O80"/>
    </row>
    <row r="81" spans="1:15" s="6" customFormat="1" ht="15.75" customHeight="1" x14ac:dyDescent="0.2">
      <c r="A81" s="7"/>
      <c r="B81" s="8"/>
      <c r="C81" s="12" t="s">
        <v>45</v>
      </c>
      <c r="D81" s="26" t="s">
        <v>6</v>
      </c>
      <c r="E81" s="18" t="s">
        <v>46</v>
      </c>
      <c r="F81" s="15" t="s">
        <v>165</v>
      </c>
      <c r="G81" s="19" t="s">
        <v>7</v>
      </c>
      <c r="H81" s="3">
        <v>455.2</v>
      </c>
      <c r="I81"/>
      <c r="J81"/>
      <c r="K81"/>
      <c r="L81"/>
      <c r="M81"/>
      <c r="N81"/>
      <c r="O81"/>
    </row>
    <row r="82" spans="1:15" s="6" customFormat="1" ht="15.75" customHeight="1" x14ac:dyDescent="0.2">
      <c r="A82" s="7"/>
      <c r="B82" s="8"/>
      <c r="C82" s="12" t="s">
        <v>43</v>
      </c>
      <c r="D82" s="26" t="s">
        <v>6</v>
      </c>
      <c r="E82" s="18" t="s">
        <v>44</v>
      </c>
      <c r="F82" s="15" t="s">
        <v>165</v>
      </c>
      <c r="G82" s="19" t="s">
        <v>7</v>
      </c>
      <c r="H82" s="3">
        <v>455.2</v>
      </c>
      <c r="I82"/>
      <c r="J82"/>
      <c r="K82"/>
      <c r="L82"/>
      <c r="M82"/>
      <c r="N82"/>
      <c r="O82"/>
    </row>
    <row r="83" spans="1:15" s="6" customFormat="1" ht="15.75" customHeight="1" x14ac:dyDescent="0.2">
      <c r="A83" s="7"/>
      <c r="B83" s="8"/>
      <c r="C83" s="12" t="s">
        <v>166</v>
      </c>
      <c r="D83" s="26" t="s">
        <v>6</v>
      </c>
      <c r="E83" s="18" t="s">
        <v>167</v>
      </c>
      <c r="F83" s="15" t="s">
        <v>165</v>
      </c>
      <c r="G83" s="19" t="s">
        <v>7</v>
      </c>
      <c r="H83" s="3">
        <v>615.11</v>
      </c>
      <c r="I83"/>
      <c r="J83"/>
      <c r="K83"/>
      <c r="L83"/>
      <c r="M83"/>
      <c r="N83"/>
      <c r="O83"/>
    </row>
    <row r="84" spans="1:15" s="6" customFormat="1" ht="15.75" customHeight="1" x14ac:dyDescent="0.2">
      <c r="A84" s="7"/>
      <c r="B84" s="8"/>
      <c r="C84" s="12" t="s">
        <v>168</v>
      </c>
      <c r="D84" s="26" t="s">
        <v>9</v>
      </c>
      <c r="E84" s="18" t="s">
        <v>169</v>
      </c>
      <c r="F84" s="15" t="s">
        <v>170</v>
      </c>
      <c r="G84" s="19" t="s">
        <v>11</v>
      </c>
      <c r="H84" s="3">
        <f>1638.78-728.34</f>
        <v>910.43999999999994</v>
      </c>
      <c r="I84"/>
      <c r="J84"/>
      <c r="K84"/>
      <c r="L84"/>
      <c r="M84"/>
      <c r="N84"/>
      <c r="O84"/>
    </row>
    <row r="85" spans="1:15" s="6" customFormat="1" ht="15.75" customHeight="1" x14ac:dyDescent="0.2">
      <c r="A85" s="7"/>
      <c r="B85" s="8"/>
      <c r="C85" s="12" t="s">
        <v>171</v>
      </c>
      <c r="D85" s="26" t="s">
        <v>6</v>
      </c>
      <c r="E85" s="18" t="s">
        <v>172</v>
      </c>
      <c r="F85" s="15" t="s">
        <v>170</v>
      </c>
      <c r="G85" s="19" t="s">
        <v>11</v>
      </c>
      <c r="H85" s="3">
        <f>1365.6-606.94</f>
        <v>758.65999999999985</v>
      </c>
      <c r="I85"/>
      <c r="J85"/>
      <c r="K85"/>
      <c r="L85"/>
      <c r="M85"/>
      <c r="N85"/>
      <c r="O85"/>
    </row>
    <row r="86" spans="1:15" s="6" customFormat="1" ht="15.75" customHeight="1" x14ac:dyDescent="0.2">
      <c r="A86" s="7"/>
      <c r="B86" s="8"/>
      <c r="C86" s="12" t="s">
        <v>173</v>
      </c>
      <c r="D86" s="26" t="s">
        <v>6</v>
      </c>
      <c r="E86" s="18" t="s">
        <v>174</v>
      </c>
      <c r="F86" s="15" t="s">
        <v>170</v>
      </c>
      <c r="G86" s="19" t="s">
        <v>11</v>
      </c>
      <c r="H86" s="3">
        <f>1365.6-606.94</f>
        <v>758.65999999999985</v>
      </c>
      <c r="I86"/>
      <c r="J86"/>
      <c r="K86"/>
      <c r="L86"/>
      <c r="M86"/>
      <c r="N86"/>
      <c r="O86"/>
    </row>
    <row r="87" spans="1:15" s="6" customFormat="1" ht="15.75" customHeight="1" x14ac:dyDescent="0.2">
      <c r="A87" s="7"/>
      <c r="B87" s="8"/>
      <c r="C87" s="12" t="s">
        <v>8</v>
      </c>
      <c r="D87" s="26" t="s">
        <v>9</v>
      </c>
      <c r="E87" s="18" t="s">
        <v>10</v>
      </c>
      <c r="F87" s="15" t="s">
        <v>175</v>
      </c>
      <c r="G87" s="19" t="s">
        <v>11</v>
      </c>
      <c r="H87" s="3">
        <f>2731.31-728.34</f>
        <v>2002.9699999999998</v>
      </c>
      <c r="I87"/>
      <c r="J87"/>
      <c r="K87"/>
      <c r="L87"/>
      <c r="M87"/>
      <c r="N87"/>
      <c r="O87"/>
    </row>
    <row r="88" spans="1:15" s="6" customFormat="1" ht="15.75" customHeight="1" x14ac:dyDescent="0.2">
      <c r="A88" s="7"/>
      <c r="B88" s="8"/>
      <c r="C88" s="12" t="s">
        <v>176</v>
      </c>
      <c r="D88" s="26" t="s">
        <v>6</v>
      </c>
      <c r="E88" s="18" t="s">
        <v>177</v>
      </c>
      <c r="F88" s="15" t="s">
        <v>178</v>
      </c>
      <c r="G88" s="19" t="s">
        <v>11</v>
      </c>
      <c r="H88" s="3">
        <f>2276+642.64+1285.27-89.25</f>
        <v>4114.66</v>
      </c>
      <c r="I88"/>
      <c r="J88"/>
      <c r="K88"/>
      <c r="L88"/>
      <c r="M88"/>
      <c r="N88"/>
      <c r="O88"/>
    </row>
    <row r="89" spans="1:15" s="6" customFormat="1" ht="15.75" customHeight="1" x14ac:dyDescent="0.2">
      <c r="A89" s="7"/>
      <c r="B89" s="8"/>
      <c r="C89" s="12" t="s">
        <v>36</v>
      </c>
      <c r="D89" s="26" t="s">
        <v>6</v>
      </c>
      <c r="E89" s="18" t="s">
        <v>37</v>
      </c>
      <c r="F89" s="15" t="s">
        <v>178</v>
      </c>
      <c r="G89" s="19" t="s">
        <v>11</v>
      </c>
      <c r="H89" s="3">
        <f>2276+642.64+1285.27-89.25</f>
        <v>4114.66</v>
      </c>
      <c r="I89"/>
      <c r="J89"/>
      <c r="K89"/>
      <c r="L89"/>
      <c r="M89"/>
      <c r="N89"/>
      <c r="O89"/>
    </row>
    <row r="90" spans="1:15" s="6" customFormat="1" ht="15.75" customHeight="1" x14ac:dyDescent="0.2">
      <c r="A90" s="7"/>
      <c r="B90" s="8"/>
      <c r="C90" s="12" t="s">
        <v>179</v>
      </c>
      <c r="D90" s="26" t="s">
        <v>6</v>
      </c>
      <c r="E90" s="18" t="s">
        <v>13</v>
      </c>
      <c r="F90" s="15" t="s">
        <v>178</v>
      </c>
      <c r="G90" s="19" t="s">
        <v>11</v>
      </c>
      <c r="H90" s="3">
        <f>2276+642.64+1285.27-89.25</f>
        <v>4114.66</v>
      </c>
      <c r="I90"/>
      <c r="J90"/>
      <c r="K90"/>
      <c r="L90"/>
      <c r="M90"/>
      <c r="N90"/>
      <c r="O90"/>
    </row>
    <row r="91" spans="1:15" s="6" customFormat="1" ht="15.75" customHeight="1" x14ac:dyDescent="0.2">
      <c r="A91" s="7"/>
      <c r="B91" s="8"/>
      <c r="C91" s="12" t="s">
        <v>180</v>
      </c>
      <c r="D91" s="26" t="s">
        <v>6</v>
      </c>
      <c r="E91" s="18" t="s">
        <v>181</v>
      </c>
      <c r="F91" s="15" t="s">
        <v>178</v>
      </c>
      <c r="G91" s="19" t="s">
        <v>11</v>
      </c>
      <c r="H91" s="3">
        <f>2276+642.64+1285.27-89.25</f>
        <v>4114.66</v>
      </c>
      <c r="I91"/>
      <c r="J91"/>
      <c r="K91"/>
      <c r="L91"/>
      <c r="M91"/>
      <c r="N91"/>
      <c r="O91"/>
    </row>
    <row r="92" spans="1:15" s="6" customFormat="1" ht="15.75" customHeight="1" thickBot="1" x14ac:dyDescent="0.25">
      <c r="A92" s="7"/>
      <c r="B92" s="8"/>
      <c r="C92" s="12" t="s">
        <v>57</v>
      </c>
      <c r="D92" s="26" t="s">
        <v>6</v>
      </c>
      <c r="E92" s="18" t="s">
        <v>58</v>
      </c>
      <c r="F92" s="15" t="s">
        <v>178</v>
      </c>
      <c r="G92" s="19" t="s">
        <v>11</v>
      </c>
      <c r="H92" s="3">
        <f>2276+642.64+1285.27-89.25</f>
        <v>4114.66</v>
      </c>
      <c r="I92"/>
      <c r="J92"/>
      <c r="K92"/>
      <c r="L92"/>
      <c r="M92"/>
      <c r="N92"/>
      <c r="O92"/>
    </row>
    <row r="93" spans="1:15" ht="15.75" customHeight="1" thickBot="1" x14ac:dyDescent="0.3">
      <c r="G93" s="4" t="s">
        <v>49</v>
      </c>
      <c r="H93" s="5">
        <f>SUM(H12:H92)</f>
        <v>102316.85</v>
      </c>
    </row>
    <row r="94" spans="1:15" ht="15.6" customHeight="1" x14ac:dyDescent="0.2"/>
    <row r="95" spans="1:15" ht="15.6" customHeight="1" x14ac:dyDescent="0.2"/>
    <row r="96" spans="1:15" ht="15.6" customHeight="1" x14ac:dyDescent="0.2"/>
    <row r="97" ht="15.6" customHeight="1" x14ac:dyDescent="0.2"/>
    <row r="98" ht="15.6" customHeight="1" x14ac:dyDescent="0.2"/>
    <row r="99" ht="15.6" customHeight="1" x14ac:dyDescent="0.2"/>
    <row r="100" ht="15.6" customHeight="1" x14ac:dyDescent="0.2"/>
    <row r="101" ht="15.6" customHeight="1" x14ac:dyDescent="0.2"/>
    <row r="102" ht="15.6" customHeight="1" x14ac:dyDescent="0.2"/>
    <row r="103" ht="15.6" customHeight="1" x14ac:dyDescent="0.2"/>
    <row r="104" ht="15.6" customHeight="1" x14ac:dyDescent="0.2"/>
    <row r="105" ht="15.6" customHeight="1" x14ac:dyDescent="0.2"/>
    <row r="106" ht="15.6" customHeight="1" x14ac:dyDescent="0.2"/>
    <row r="107" ht="15.6" customHeight="1" x14ac:dyDescent="0.2"/>
    <row r="108" ht="15.6" customHeight="1" x14ac:dyDescent="0.2"/>
    <row r="109" ht="15.6" customHeight="1" x14ac:dyDescent="0.2"/>
    <row r="110" ht="15.6" customHeight="1" x14ac:dyDescent="0.2"/>
    <row r="111" ht="15.6" customHeight="1" x14ac:dyDescent="0.2"/>
    <row r="112" ht="15.6" customHeight="1" x14ac:dyDescent="0.2"/>
    <row r="113" ht="15.6" customHeight="1" x14ac:dyDescent="0.2"/>
    <row r="114" ht="15.6" customHeight="1" x14ac:dyDescent="0.2"/>
    <row r="115" ht="15.6" customHeight="1" x14ac:dyDescent="0.2"/>
    <row r="116" ht="15.6" customHeight="1" x14ac:dyDescent="0.2"/>
    <row r="117" ht="15.6" customHeight="1" x14ac:dyDescent="0.2"/>
    <row r="118" ht="15.6" customHeight="1" x14ac:dyDescent="0.2"/>
    <row r="119" ht="15.6" customHeight="1" x14ac:dyDescent="0.2"/>
    <row r="120" ht="15.6" customHeight="1" x14ac:dyDescent="0.2"/>
    <row r="121" ht="15.6" customHeight="1" x14ac:dyDescent="0.2"/>
    <row r="122" ht="15.6" customHeight="1" x14ac:dyDescent="0.2"/>
    <row r="123" ht="15.6" customHeight="1" x14ac:dyDescent="0.2"/>
    <row r="124" ht="15.6" customHeight="1" x14ac:dyDescent="0.2"/>
    <row r="125" ht="15.6" customHeight="1" x14ac:dyDescent="0.2"/>
    <row r="126" ht="15.6" customHeight="1" x14ac:dyDescent="0.2"/>
    <row r="127" ht="15.6" customHeight="1" x14ac:dyDescent="0.2"/>
    <row r="128" ht="15.6" customHeight="1" x14ac:dyDescent="0.2"/>
    <row r="129" ht="15.6" customHeight="1" x14ac:dyDescent="0.2"/>
    <row r="130" ht="15.6" customHeight="1" x14ac:dyDescent="0.2"/>
    <row r="131" ht="15.6" customHeight="1" x14ac:dyDescent="0.2"/>
    <row r="132" ht="15.6" customHeight="1" x14ac:dyDescent="0.2"/>
    <row r="133" ht="15.6" customHeight="1" x14ac:dyDescent="0.2"/>
    <row r="134" ht="15.6" customHeight="1" x14ac:dyDescent="0.2"/>
    <row r="135" ht="15.6" customHeight="1" x14ac:dyDescent="0.2"/>
    <row r="136" ht="15.6" customHeight="1" x14ac:dyDescent="0.2"/>
    <row r="137" ht="15.6" customHeight="1" x14ac:dyDescent="0.2"/>
    <row r="138" ht="15.6" customHeight="1" x14ac:dyDescent="0.2"/>
    <row r="139" ht="15.6" customHeight="1" x14ac:dyDescent="0.2"/>
    <row r="140" ht="15.6" customHeight="1" x14ac:dyDescent="0.2"/>
    <row r="141" ht="15.6" customHeight="1" x14ac:dyDescent="0.2"/>
    <row r="142" ht="15.6" customHeight="1" x14ac:dyDescent="0.2"/>
    <row r="143" ht="15.6" customHeight="1" x14ac:dyDescent="0.2"/>
    <row r="144" ht="15.6" customHeight="1" x14ac:dyDescent="0.2"/>
    <row r="145" ht="15.6" customHeight="1" x14ac:dyDescent="0.2"/>
    <row r="146" ht="15.6" customHeight="1" x14ac:dyDescent="0.2"/>
    <row r="147" ht="15.6" customHeight="1" x14ac:dyDescent="0.2"/>
    <row r="148" ht="15.6" customHeight="1" x14ac:dyDescent="0.2"/>
    <row r="149" ht="15.6" customHeight="1" x14ac:dyDescent="0.2"/>
    <row r="150" ht="15.6" customHeight="1" x14ac:dyDescent="0.2"/>
    <row r="151" ht="15.6" customHeight="1" x14ac:dyDescent="0.2"/>
    <row r="152" ht="15.6" customHeight="1" x14ac:dyDescent="0.2"/>
    <row r="153" ht="15.6" customHeight="1" x14ac:dyDescent="0.2"/>
    <row r="154" ht="15.6" customHeight="1" x14ac:dyDescent="0.2"/>
    <row r="155" ht="15.6" customHeight="1" x14ac:dyDescent="0.2"/>
    <row r="156" ht="15.6" customHeight="1" x14ac:dyDescent="0.2"/>
    <row r="157" ht="15.6" customHeight="1" x14ac:dyDescent="0.2"/>
    <row r="158" ht="15.6" customHeight="1" x14ac:dyDescent="0.2"/>
    <row r="159" ht="15.6" customHeight="1" x14ac:dyDescent="0.2"/>
    <row r="160" ht="15.6" customHeight="1" x14ac:dyDescent="0.2"/>
    <row r="161" ht="15.6" customHeight="1" x14ac:dyDescent="0.2"/>
    <row r="162" ht="15.6" customHeight="1" x14ac:dyDescent="0.2"/>
    <row r="163" ht="15.6" customHeight="1" x14ac:dyDescent="0.2"/>
    <row r="164" ht="15.6" customHeight="1" x14ac:dyDescent="0.2"/>
    <row r="165" ht="15.6" customHeight="1" x14ac:dyDescent="0.2"/>
    <row r="166" ht="15.6" customHeight="1" x14ac:dyDescent="0.2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Junho2016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da Silva</dc:creator>
  <cp:lastModifiedBy>Leo Rollemberg Lacerda</cp:lastModifiedBy>
  <dcterms:created xsi:type="dcterms:W3CDTF">2016-06-15T20:54:57Z</dcterms:created>
  <dcterms:modified xsi:type="dcterms:W3CDTF">2016-09-08T16:36:48Z</dcterms:modified>
</cp:coreProperties>
</file>